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tthias\sciebo\103_Auftragsforschung\10_BIM-HR Kommunen NRW\04_Inhalte\AP 4 - BIM-Handreichung\"/>
    </mc:Choice>
  </mc:AlternateContent>
  <xr:revisionPtr revIDLastSave="0" documentId="13_ncr:1_{95841287-C15F-4F55-B7E6-0B34F9893CCA}" xr6:coauthVersionLast="46" xr6:coauthVersionMax="46" xr10:uidLastSave="{00000000-0000-0000-0000-000000000000}"/>
  <bookViews>
    <workbookView xWindow="-120" yWindow="-120" windowWidth="29040" windowHeight="15840" xr2:uid="{0AFFDCAF-A4A6-4143-9CFC-B4B7702396A3}"/>
  </bookViews>
  <sheets>
    <sheet name="Deckblatt" sheetId="1" r:id="rId1"/>
    <sheet name="Seite 2" sheetId="2" r:id="rId2"/>
    <sheet name="Anlage 2" sheetId="5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" i="5" l="1"/>
  <c r="A9" i="5" s="1"/>
  <c r="A10" i="5" s="1"/>
  <c r="A11" i="5" s="1"/>
  <c r="A12" i="5" s="1"/>
  <c r="A13" i="5" s="1"/>
  <c r="A14" i="5" s="1"/>
  <c r="A15" i="5" s="1"/>
  <c r="A23" i="5" s="1"/>
  <c r="A26" i="5" s="1"/>
  <c r="A25" i="5" l="1"/>
  <c r="A24" i="5"/>
  <c r="A27" i="5"/>
  <c r="A28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19" i="5"/>
  <c r="A21" i="5"/>
  <c r="A17" i="5"/>
  <c r="A20" i="5"/>
  <c r="A16" i="5"/>
  <c r="A18" i="5"/>
  <c r="A22" i="5"/>
  <c r="A32" i="5"/>
  <c r="A30" i="5"/>
  <c r="A31" i="5"/>
  <c r="A29" i="5"/>
</calcChain>
</file>

<file path=xl/sharedStrings.xml><?xml version="1.0" encoding="utf-8"?>
<sst xmlns="http://schemas.openxmlformats.org/spreadsheetml/2006/main" count="399" uniqueCount="140">
  <si>
    <t>Organisations-Ziele</t>
  </si>
  <si>
    <t>Projekt-Ziele Planung</t>
  </si>
  <si>
    <t>Projekt-Ziele Ausführung</t>
  </si>
  <si>
    <t>Projekt-Ziele Betrieb</t>
  </si>
  <si>
    <t>Projekt-Ziele Rückbau, Umbau und Wiederverwertung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</si>
  <si>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</si>
  <si>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</si>
  <si>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</si>
  <si>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</si>
  <si>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</si>
  <si>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</si>
  <si>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</si>
  <si>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</si>
  <si>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</si>
  <si>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</si>
  <si>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</si>
  <si>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</si>
  <si>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</si>
  <si>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</si>
  <si>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 xml:space="preserve">1. </t>
  </si>
  <si>
    <t xml:space="preserve">verbesserte Öffentlichkeitsarbeit / Image für den öffentlichen Auftraggeber </t>
  </si>
  <si>
    <t>verbesserte Kommunikation (intern und gegenüber der Politik oder dem Bürger)</t>
  </si>
  <si>
    <t xml:space="preserve">Berücksichtigung des Changemanagements </t>
  </si>
  <si>
    <t>Förderung der Arbeitsmotivation</t>
  </si>
  <si>
    <t>Verbesserte Unternehmens- / Organisationssteuerung (digitale Prozesse)</t>
  </si>
  <si>
    <t>verbessertes Portfolio / Asset Management</t>
  </si>
  <si>
    <t>Verbesserter Arbeitsschutz</t>
  </si>
  <si>
    <t>Verbesserung Nachhaltigkeit</t>
  </si>
  <si>
    <t>verbesserte Öffentlichkeitsarbeit in der Planungsphase</t>
  </si>
  <si>
    <t>verbesserte Entscheidungsfindung zur Vergabe der Planungsleistung</t>
  </si>
  <si>
    <t>verständlichere Planung für alle Projektbeteiligten und Interessensvertreter</t>
  </si>
  <si>
    <t>frühzeitige Fehlererkennung und Fehlervermeidung in der Planung</t>
  </si>
  <si>
    <t>verbesserte Variantenvergleiche / schnelle Entscheidungsfindung in der Planung</t>
  </si>
  <si>
    <t>verbesserte Möglichkeiten zur Prüfung der Einhaltung bestehender Vorgaben</t>
  </si>
  <si>
    <t>verbesserte Kommunikation zwischen Projektbeteiligten während der Planung</t>
  </si>
  <si>
    <t>verbesserte Kommunikation innerhalb der Organisation während der Planung</t>
  </si>
  <si>
    <t>verbesserte Planungsfortschreibung und Dokumentation / Rückverfolgbarkeit der Planungsänderungen</t>
  </si>
  <si>
    <t>verbesserte Koordination und Verantwortungsregelung der Planer</t>
  </si>
  <si>
    <t>verbesserte Durchführung der Erstellung von Leistungsbeschreibungen für die Beauftragung der Bauausführung</t>
  </si>
  <si>
    <t>verbesserte Plausibilisierungskontrollen auf Auftraggeber-Seite / Schaffung von Transparenz</t>
  </si>
  <si>
    <t>verbesserte Kostenkontrolle</t>
  </si>
  <si>
    <t>verbessertes Kontrolle und Steuerung der Terminplanung</t>
  </si>
  <si>
    <t xml:space="preserve">verbesserte Kostenüberprüfung der Angebotskalkulation der Bauausführung </t>
  </si>
  <si>
    <t>verbesserte Kontrolle und Steuerung der Bauausführung</t>
  </si>
  <si>
    <t>verbessertes Qualitätsmanagement während der Bauausführung</t>
  </si>
  <si>
    <t>verbesserte Kontrolle und Steuerung der Baulogistik</t>
  </si>
  <si>
    <t xml:space="preserve">verbesserte und transparente Dokumentation der eingebauten Bauprodukte </t>
  </si>
  <si>
    <t>verbesserte Bestandsdokumention auf Basis der geometrischen und nicht geometrischen Informationen im Bauwerksinformationsmodell</t>
  </si>
  <si>
    <t>verbesserte Planung für den Nutzer / Betreiber nach Fertigstellung bei Umbau oder Abbruch</t>
  </si>
  <si>
    <t>verbessertes Qualitätsmanagement während des Betriebs</t>
  </si>
  <si>
    <t>verbesserte Datenverfügbarkeit (z.B. Überführung in Betriebszielsysteme) und Pflege der Betriebsdaten</t>
  </si>
  <si>
    <t>Bereitstellung einer Datengrundlage für Maßnahmenentscheidungen im Bauwerks-Lebenszyklus</t>
  </si>
  <si>
    <t>Außerbetriebnahmemanagement</t>
  </si>
  <si>
    <t>Aw. 
Nr.</t>
  </si>
  <si>
    <t>BIM-Anwendung (Bezeichnung)</t>
  </si>
  <si>
    <t>Nutzung ausgewählter Planungsstände des Bauwerksinformationsmodells zur Publizierung von Visualisierungen z.B. Bildern und Videos gegenüber der Öffentlichkeit.</t>
  </si>
  <si>
    <t>Nutzung ausgewählter Planungs- und Baustände zur Visualisierung (z.B. VR/AR) gegenüber politischen Vertretern und relevanten Entscheidungsträgern.</t>
  </si>
  <si>
    <t>Mitnahme der eigenen Mitarbeiter bei der Planung und der Bauausführung durch Nutzung ausgewählter Planungs- und Baustände durch Visualisierung (z.B. Bilder, Videos, VR, AR).</t>
  </si>
  <si>
    <t>Förderung der Arbeitsmotivation durch Erlernung und Umsetzung moderner und zukunftsweisender Arbeitsmethoden.</t>
  </si>
  <si>
    <t>Nutzung digitaler Prozesse und Anwendung digitale Werkzeuge zur transparenten und medienbruchfreien Erfassung, Verwendung und Weitergabe von Informationen.</t>
  </si>
  <si>
    <t>Verwendung der Informationen aus Bauwerksinformationsmodellen für Auswertungen und Prozesse des Portfolio sowie Asset Managements</t>
  </si>
  <si>
    <t>Verwendung von Informationen aus Bauwerksinformationsmodellen für die Sicherstellung des Arbeitsschutzes.</t>
  </si>
  <si>
    <t>Verwendung von Informationen aus Bauwerksinformationsmodellen zur Durchführung von Zertifizierungen wie z.B. BNB, DGNB etc.</t>
  </si>
  <si>
    <t>Nutzung ausgewählter Planungsstände zur Publizierung von Visualisierungen (z.B. Bilder und Videos) des Bauwerksinformationsmodell gegenüber der Öffentlichkeit eines konkreten Bauprojektes</t>
  </si>
  <si>
    <t>Feststellung der Qualifizierung potenzieller Auftragnehmer (Planer) durch Aufzeigen der Fähigkeiten beim Umgang mit der Methode BIM z.B. im Rahmen eines Architekturwettbewerbs.</t>
  </si>
  <si>
    <t>Nutzung modellbasierter ausgewählter Planungs- und Baustände und Visualisierung durch VR/AR gegenüber Ämtern und Behörden zur Entscheidungsfindung z.B. bei der Durchführung von Freigabeprozessen.</t>
  </si>
  <si>
    <t>Nutzung von Bauwerksinformationsmodellen zur frühzeitigen Fehlererkennung und Fehlervermeidung in der Planung durch modellbasierte Kollaboration, Regelprüfung und Kommunikation.</t>
  </si>
  <si>
    <t>Nutzung von Bauwerksinformationsmodellen zum verbesserten Vergleich von Planungsvarianten z.B. in Bezug auf Kosten, Qualitäten, Termine, Funktionalitäten, Nachhaltigkeit, Energieeffizienz etc., u.a. durch die Nutzung von VR-Brillen</t>
  </si>
  <si>
    <t>Nutzung von Bauwerksinformationsmodellen zur Durchführung von Regelprüfung zur Prüfung der Einhaltung bestehender Regularien und Verordnungen (z.B. Arbeitsstättenverordnung, Landesbauordnungen / digitaler Bauantrag)</t>
  </si>
  <si>
    <t>Nutzung von Bauwerksinformationsmodellen zur verbesserten Kommunikation durch Visualisierung der Planung z.B. mittels 3D Darstellungen, Verwendung einer gemeinsamen Datenumgebung sowie der Verwendung von BIM-Viewern.</t>
  </si>
  <si>
    <t>Nutzung von Bauwerksinformationsmodellen zur verbesserten Kommunikation innerhalb der eigenen Organisation durch Visualisierung der Planung z.B. mittels 3D Darstellungen, Verwendung einer gemeinsamen Datenumgebung sowie der Verwendung von BIM-Viewern.</t>
  </si>
  <si>
    <t>Nutzung von Bauwerksinformationsmodellen zur Durchführung eines modellbasiertes Änderungsmanagement zur Rückverfolgbarkeit von Bearbeitungen.</t>
  </si>
  <si>
    <t>Verwendung einer gemeinsamen Datenumgebung zur Koordination und Verantwortungsregelung in der Planung.</t>
  </si>
  <si>
    <t>Nutzung von Mengen- und Massenermittlungen aus dem Bauwerksinformationsmodell zur Erstellung von Ausschreibungen der Bauausführung.</t>
  </si>
  <si>
    <t>Nutzung von Mengen- und Massenermittlungen aus dem Bauwerksinformationsmodell zur verbesserten Plausibilitätskontrolle auf Auftraggeberseite.</t>
  </si>
  <si>
    <t>Nutzung von Mengen- und Massenermittlungen aus dem Bauwerksinformationsmodell und Verbindung mit Preisen zur verbesserten Prüfung der Kostenplanung.</t>
  </si>
  <si>
    <t>Nutzung von Bauwerksinformationsmodellen zur Fortschrittskontrolle der Planung und Verwendung bei der AG-seitigen Terminplanung.</t>
  </si>
  <si>
    <t>Verwendung von Bauwerksinformationsmodellen zur Plausibilisierung und Nachvollziehbarkeit von Mengen und Massen der Angebotskalkulation der Bauausführung.</t>
  </si>
  <si>
    <t>Verwendung von modellbasierten Terminplänen (Soll) und Dokumentation des Baufortschrittes (Ist) zur Durchführung der Baufortschrittskontrolle (Soll-Ist) und ggf. Ableitung von Steuerungsmaßnahmen.
Plausibilisierung der Dokumentation des Baufortschrittes (Ist) anhand von externen Daten (Verwendung von Wetterdaten mit Bauprozessen z.B. Betonier-Tagen mit Frost etc.).</t>
  </si>
  <si>
    <t>Verwendung von Bauwerksinformationsmodellen zur z.B. der Werk- und Montageplanung sowie dem Mängel- und Abnahmemanagement.</t>
  </si>
  <si>
    <t>Verwendung von Bauwerksinformationsmodellen zur Kontrolle der Baustelleneinrichtungsplanung (Soll) mit Ist-Daten (z.B. Steuerung von LKW-Lieferungen und Verkehrswegesteuerung der Baustelle).</t>
  </si>
  <si>
    <t xml:space="preserve">Verwendung der Bauwerksdokumentation und Verknüpfung mit dem Bauwerksinformationsmodell, z.B. durch Ablage/Verknüpfung der Lieferscheine, Datenblätter, Prüfintervalle, Baurechtliche Zulassungen etc. </t>
  </si>
  <si>
    <t>Verwendung der Bauwerksdokumentation und Verknüpfung mit dem Bauwerksinformationsmodell gemäß definierter Anforderungen aus dem Betrieb z.B. eingebauten Bauteilen, Anlagen, verwendeten Baustoffen, erhaltenen Genehmigungen, realen Geometrien etc.</t>
  </si>
  <si>
    <t>Verwendung von Bauwerksinformationsmodellen für das  Umbau (Instandhaltungs- und Instandsetzungsmanagement) und Abbrucharbeiten.</t>
  </si>
  <si>
    <t>Verwendung von Bauwerksinformationsmodellen zum z. B. modellbasierten Gewährsleistungs- und Inbetriebnahmemanagement.</t>
  </si>
  <si>
    <t>Verwendung von Bauwerksinformationsmodellen zum Datenimport in Betriebszielsyteme (z.B. Computer Added Facility Management (CAFM) zur Umsetzung von technischen- kaufmännischen Prozessen.</t>
  </si>
  <si>
    <t>Verwendung von Bauwerksinformationsmodellen zur Datenverfügbarkeit zu Baustoffen, Inhaltsstoffen (Schadstoffe) sowie Mengen und Massen zur Verwendung bei Variantenvergleichen und Maßnahmenentscheidung (Umbau/Ertüchtigung/Rückbau).</t>
  </si>
  <si>
    <t>Modellbasierte Datenverfügbarkeit zur weiteren Verwendung von Anlagen, Bauteilen und ähnlichen Produkten im Außerbetriebnahmemanagement.</t>
  </si>
  <si>
    <t>x</t>
  </si>
  <si>
    <t>Liegenschaftserfassung</t>
  </si>
  <si>
    <t>(x)</t>
  </si>
  <si>
    <t>Machbarkeitsstudie für Neubauten</t>
  </si>
  <si>
    <t>Machbarkeitsstudie bei Bestandsgebäuden</t>
  </si>
  <si>
    <t>Objekt- und Fachplanung</t>
  </si>
  <si>
    <t>Erzeugung von Plänen und Listen für Vorentwurf, Entwurf, Genehmigung und Ausführung zur Abstimmung und Freigabe</t>
  </si>
  <si>
    <t>Visualisierung der Objekt- und Fachplanung</t>
  </si>
  <si>
    <t>Planungsvariantenvergleich</t>
  </si>
  <si>
    <t>Koordination und Integration der Planung</t>
  </si>
  <si>
    <t>Bemessung und Nachweisführung</t>
  </si>
  <si>
    <t xml:space="preserve"> - Baustatik</t>
  </si>
  <si>
    <t xml:space="preserve"> - Brandschutz</t>
  </si>
  <si>
    <t>X</t>
  </si>
  <si>
    <t xml:space="preserve"> - Schallschutz</t>
  </si>
  <si>
    <t xml:space="preserve"> - GEG (Gebäudeenergiegesetz)</t>
  </si>
  <si>
    <t xml:space="preserve"> - Nachhaltigkeitszertifizierung</t>
  </si>
  <si>
    <t xml:space="preserve"> - Bauantrag</t>
  </si>
  <si>
    <t>Öffentlich-rechtliche Prüfung und Genehmigung</t>
  </si>
  <si>
    <t xml:space="preserve"> - Baugenehmigung</t>
  </si>
  <si>
    <t>Fortschrittskontrolle der Planung</t>
  </si>
  <si>
    <t>Plausibilitätsprüfung von Mengen- und Massen in der Planung</t>
  </si>
  <si>
    <t>Kostenermittlung nach DIN 276</t>
  </si>
  <si>
    <t>- Kostenschätzung</t>
  </si>
  <si>
    <t>- Kostenberechnung</t>
  </si>
  <si>
    <t>- Kostenvoranschlag</t>
  </si>
  <si>
    <t>- Kostenfeststellung</t>
  </si>
  <si>
    <t>Arbeitsschutz</t>
  </si>
  <si>
    <t>Leistungsverzeichnisse für die Ausschreibung der Bauleistung</t>
  </si>
  <si>
    <t>Angebotskalkulation der Bauleistung</t>
  </si>
  <si>
    <t>Werk- und Montageplanung</t>
  </si>
  <si>
    <t>Koordination und Integration der Werk- und Montageplanung</t>
  </si>
  <si>
    <t>Terminplanung der Ausführung</t>
  </si>
  <si>
    <t>Logistikkonzept</t>
  </si>
  <si>
    <t>Fortschrittserfassung und -kontrolle der Bauleistung</t>
  </si>
  <si>
    <t>Änderungsnachverfolgung</t>
  </si>
  <si>
    <t>Abrechnung von Bauleistungen</t>
  </si>
  <si>
    <t>Prüfung der Abrechnung von Bauleistungen</t>
  </si>
  <si>
    <t>Mängel- und Abnahmemanagement</t>
  </si>
  <si>
    <t>Bauwerksdokumentation</t>
  </si>
  <si>
    <t>Erstellung von Leistungsverzeichnissen für die Ausschreibung des Betriebs und der Erhaltung</t>
  </si>
  <si>
    <t>Angebotskalkulation des Betriebs und der Erhaltung</t>
  </si>
  <si>
    <t>Betreiberverantwortung</t>
  </si>
  <si>
    <t>Gewährleistungsmanagement</t>
  </si>
  <si>
    <t>Inbetriebnahmemanagement</t>
  </si>
  <si>
    <t>Wartungs- und Inspektionsmanagement</t>
  </si>
  <si>
    <t>Instandhaltungs- und Instandsetzungsmanagement</t>
  </si>
  <si>
    <t>Energiemanagement</t>
  </si>
  <si>
    <t>Ersatzbeschaffung</t>
  </si>
  <si>
    <t>Mietmanagement</t>
  </si>
  <si>
    <t>Anlage 2: BIM-Ziel-BIM-Anwendungsmatrix</t>
  </si>
  <si>
    <t>- Technische Gebäudeausrüstung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</si>
</sst>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scheme val="minor"/>
    </font>
    <font>
      <b/>
      <sz val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21548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0" fontId="3" fillId="0" borderId="0"/>
  </cellStyleXfs>
  <cellXfs count="4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2" fillId="2" borderId="2" xfId="1" applyFont="1" applyFill="1" applyBorder="1" applyAlignment="1">
      <alignment horizontal="center" vertical="center" wrapText="1"/>
    </xf>
    <xf numFmtId="0" fontId="2" fillId="8" borderId="0" xfId="1" applyFont="1" applyFill="1" applyBorder="1" applyAlignment="1">
      <alignment horizontal="left" wrapText="1"/>
    </xf>
    <xf numFmtId="0" fontId="2" fillId="2" borderId="3" xfId="1" applyFont="1" applyFill="1" applyBorder="1" applyAlignment="1">
      <alignment horizontal="left" vertical="center" wrapText="1"/>
    </xf>
    <xf numFmtId="0" fontId="1" fillId="0" borderId="4" xfId="1" applyFont="1" applyBorder="1" applyAlignment="1">
      <alignment horizontal="center" vertical="center"/>
    </xf>
    <xf numFmtId="0" fontId="1" fillId="9" borderId="4" xfId="1" applyFont="1" applyFill="1" applyBorder="1" applyAlignment="1">
      <alignment horizontal="center" vertical="center"/>
    </xf>
    <xf numFmtId="0" fontId="2" fillId="0" borderId="4" xfId="1" applyFont="1" applyBorder="1" applyAlignment="1">
      <alignment horizontal="center"/>
    </xf>
    <xf numFmtId="0" fontId="1" fillId="0" borderId="4" xfId="1" applyFont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center" wrapText="1"/>
    </xf>
    <xf numFmtId="0" fontId="2" fillId="3" borderId="6" xfId="1" applyFont="1" applyFill="1" applyBorder="1" applyAlignment="1">
      <alignment horizontal="left" wrapText="1"/>
    </xf>
    <xf numFmtId="0" fontId="2" fillId="3" borderId="7" xfId="1" applyFont="1" applyFill="1" applyBorder="1" applyAlignment="1">
      <alignment horizontal="left" wrapText="1"/>
    </xf>
    <xf numFmtId="0" fontId="4" fillId="4" borderId="5" xfId="1" applyFont="1" applyFill="1" applyBorder="1" applyAlignment="1">
      <alignment horizontal="left" vertical="center"/>
    </xf>
    <xf numFmtId="0" fontId="4" fillId="4" borderId="6" xfId="1" applyFont="1" applyFill="1" applyBorder="1" applyAlignment="1">
      <alignment horizontal="left"/>
    </xf>
    <xf numFmtId="0" fontId="4" fillId="4" borderId="6" xfId="1" applyFont="1" applyFill="1" applyBorder="1" applyAlignment="1">
      <alignment horizontal="left" vertical="center"/>
    </xf>
    <xf numFmtId="0" fontId="4" fillId="4" borderId="7" xfId="1" applyFont="1" applyFill="1" applyBorder="1" applyAlignment="1">
      <alignment horizontal="left"/>
    </xf>
    <xf numFmtId="0" fontId="2" fillId="5" borderId="5" xfId="1" applyFont="1" applyFill="1" applyBorder="1" applyAlignment="1">
      <alignment horizontal="left" vertical="center"/>
    </xf>
    <xf numFmtId="0" fontId="1" fillId="5" borderId="6" xfId="1" applyFont="1" applyFill="1" applyBorder="1" applyAlignment="1">
      <alignment horizontal="left"/>
    </xf>
    <xf numFmtId="0" fontId="1" fillId="5" borderId="7" xfId="1" applyFont="1" applyFill="1" applyBorder="1" applyAlignment="1">
      <alignment horizontal="left"/>
    </xf>
    <xf numFmtId="0" fontId="2" fillId="6" borderId="5" xfId="1" applyFont="1" applyFill="1" applyBorder="1" applyAlignment="1">
      <alignment horizontal="left" vertical="center"/>
    </xf>
    <xf numFmtId="0" fontId="1" fillId="6" borderId="6" xfId="1" applyFont="1" applyFill="1" applyBorder="1" applyAlignment="1">
      <alignment horizontal="left"/>
    </xf>
    <xf numFmtId="0" fontId="1" fillId="6" borderId="7" xfId="1" applyFont="1" applyFill="1" applyBorder="1" applyAlignment="1">
      <alignment horizontal="left" vertical="center"/>
    </xf>
    <xf numFmtId="0" fontId="2" fillId="7" borderId="5" xfId="1" applyFont="1" applyFill="1" applyBorder="1" applyAlignment="1">
      <alignment horizontal="left" vertical="center"/>
    </xf>
    <xf numFmtId="0" fontId="1" fillId="7" borderId="8" xfId="1" applyFont="1" applyFill="1" applyBorder="1" applyAlignment="1">
      <alignment horizontal="left"/>
    </xf>
    <xf numFmtId="0" fontId="2" fillId="0" borderId="9" xfId="1" applyFont="1" applyBorder="1" applyAlignment="1">
      <alignment horizontal="center"/>
    </xf>
    <xf numFmtId="0" fontId="1" fillId="0" borderId="9" xfId="1" applyFont="1" applyBorder="1" applyAlignment="1">
      <alignment horizontal="left" vertical="top" wrapText="1"/>
    </xf>
    <xf numFmtId="0" fontId="1" fillId="0" borderId="9" xfId="1" applyFont="1" applyBorder="1" applyAlignment="1">
      <alignment horizontal="center" vertical="center"/>
    </xf>
    <xf numFmtId="0" fontId="1" fillId="0" borderId="10" xfId="1" applyFont="1" applyBorder="1" applyAlignment="1">
      <alignment horizontal="center" vertical="center"/>
    </xf>
    <xf numFmtId="0" fontId="1" fillId="0" borderId="11" xfId="1" applyFont="1" applyBorder="1" applyAlignment="1">
      <alignment horizontal="center" vertical="center"/>
    </xf>
    <xf numFmtId="0" fontId="1" fillId="8" borderId="4" xfId="1" applyFont="1" applyFill="1" applyBorder="1" applyAlignment="1">
      <alignment horizontal="left" vertical="center" wrapText="1"/>
    </xf>
    <xf numFmtId="0" fontId="1" fillId="8" borderId="4" xfId="1" applyFont="1" applyFill="1" applyBorder="1" applyAlignment="1">
      <alignment horizontal="left" vertical="center"/>
    </xf>
    <xf numFmtId="0" fontId="1" fillId="8" borderId="4" xfId="1" quotePrefix="1" applyFont="1" applyFill="1" applyBorder="1" applyAlignment="1">
      <alignment horizontal="left" vertical="center" wrapText="1"/>
    </xf>
    <xf numFmtId="0" fontId="1" fillId="8" borderId="10" xfId="1" applyFont="1" applyFill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2" fillId="8" borderId="1" xfId="1" applyFont="1" applyFill="1" applyBorder="1" applyAlignment="1">
      <alignment horizontal="center" wrapText="1"/>
    </xf>
    <xf numFmtId="0" fontId="2" fillId="8" borderId="1" xfId="1" applyFont="1" applyFill="1" applyBorder="1" applyAlignment="1">
      <alignment horizontal="center" vertical="center" wrapText="1"/>
    </xf>
    <xf numFmtId="0" fontId="2" fillId="8" borderId="1" xfId="1" applyFont="1" applyFill="1" applyBorder="1" applyAlignment="1">
      <alignment horizontal="center" vertical="center"/>
    </xf>
    <xf numFmtId="0" fontId="1" fillId="8" borderId="13" xfId="1" applyFont="1" applyFill="1" applyBorder="1" applyAlignment="1">
      <alignment horizontal="center" vertical="center"/>
    </xf>
    <xf numFmtId="0" fontId="1" fillId="8" borderId="13" xfId="1" quotePrefix="1" applyFont="1" applyFill="1" applyBorder="1" applyAlignment="1">
      <alignment horizontal="center" vertical="center"/>
    </xf>
    <xf numFmtId="0" fontId="1" fillId="8" borderId="12" xfId="1" quotePrefix="1" applyFont="1" applyFill="1" applyBorder="1" applyAlignment="1">
      <alignment horizontal="center" vertical="center"/>
    </xf>
    <xf numFmtId="0" fontId="2" fillId="0" borderId="4" xfId="1" applyFont="1" applyBorder="1" applyAlignment="1">
      <alignment horizontal="center" vertical="center" wrapText="1"/>
    </xf>
    <xf numFmtId="0" fontId="2" fillId="0" borderId="9" xfId="1" applyFont="1" applyBorder="1" applyAlignment="1">
      <alignment horizontal="center" vertical="center" wrapText="1"/>
    </xf>
  </cellXfs>
  <cellStyles count="2">
    <cellStyle name="Standard" xfId="0" builtinId="0"/>
    <cellStyle name="Standard 2" xfId="1" xr:uid="{328147EA-8843-4158-837D-8D6B98255361}"/>
  </cellStyles>
  <dxfs count="6">
    <dxf>
      <fill>
        <patternFill>
          <bgColor theme="3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761934</xdr:colOff>
      <xdr:row>52</xdr:row>
      <xdr:rowOff>119743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4481BCF3-B0DE-45B0-A792-E6ED30ECC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9934" cy="1002574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</xdr:colOff>
      <xdr:row>0</xdr:row>
      <xdr:rowOff>2</xdr:rowOff>
    </xdr:from>
    <xdr:to>
      <xdr:col>10</xdr:col>
      <xdr:colOff>1647</xdr:colOff>
      <xdr:row>60</xdr:row>
      <xdr:rowOff>108239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985D75B-A458-4530-B2D4-636433D45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2"/>
          <a:ext cx="7621644" cy="1153823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FA898-0349-4F6C-A746-17D0946368B2}">
  <sheetPr>
    <pageSetUpPr fitToPage="1"/>
  </sheetPr>
  <dimension ref="A1"/>
  <sheetViews>
    <sheetView showGridLines="0" tabSelected="1" zoomScale="85" zoomScaleNormal="85" workbookViewId="0"/>
  </sheetViews>
  <sheetFormatPr baseColWidth="10" defaultRowHeight="15" x14ac:dyDescent="0.25"/>
  <sheetData/>
  <pageMargins left="0.70866141732283472" right="0.70866141732283472" top="0.78740157480314965" bottom="0.78740157480314965" header="0.31496062992125984" footer="0.31496062992125984"/>
  <pageSetup paperSize="9" scale="70" orientation="portrait" horizontalDpi="1200" verticalDpi="1200" r:id="rId1"/>
  <headerFooter>
    <oddHeader>&amp;LAuszug der BIM-Handlungsempfehlung für die kommunalen Bauverwaltungen und die kommunale Gebäudewirtschaft in Nordrhein-Westfalen</oddHeader>
    <oddFooter>&amp;L&amp;A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D471F-4479-4368-8225-D6E2C5C5A773}">
  <sheetPr>
    <pageSetUpPr fitToPage="1"/>
  </sheetPr>
  <dimension ref="A1"/>
  <sheetViews>
    <sheetView showGridLines="0" zoomScale="85" zoomScaleNormal="85" workbookViewId="0"/>
  </sheetViews>
  <sheetFormatPr baseColWidth="10" defaultRowHeight="15" x14ac:dyDescent="0.25"/>
  <sheetData/>
  <pageMargins left="0.70866141732283472" right="0.70866141732283472" top="0.78740157480314965" bottom="0.78740157480314965" header="0.31496062992125984" footer="0.31496062992125984"/>
  <pageSetup paperSize="9" scale="70" orientation="portrait" horizontalDpi="1200" verticalDpi="1200" r:id="rId1"/>
  <headerFooter>
    <oddHeader>&amp;LAuszug der BIM-Handlungsempfehlung für die kommunalen Bauverwaltungen und die kommunale Gebäudewirtschaft in Nordrhein-Westfalen</oddHeader>
    <oddFooter>&amp;L&amp;A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27EB1-191B-47FD-8FF8-E954D26CC825}">
  <sheetPr>
    <pageSetUpPr fitToPage="1"/>
  </sheetPr>
  <dimension ref="A1:AI56"/>
  <sheetViews>
    <sheetView showGridLines="0" zoomScale="70" zoomScaleNormal="7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baseColWidth="10" defaultRowHeight="12.75" x14ac:dyDescent="0.2"/>
  <cols>
    <col min="1" max="1" width="7.28515625" style="34" customWidth="1"/>
    <col min="2" max="2" width="41.28515625" style="2" customWidth="1"/>
    <col min="3" max="35" width="27.28515625" style="1" customWidth="1"/>
    <col min="36" max="16384" width="11.42578125" style="1"/>
  </cols>
  <sheetData>
    <row r="1" spans="1:35" x14ac:dyDescent="0.2">
      <c r="A1" s="2" t="s">
        <v>138</v>
      </c>
    </row>
    <row r="2" spans="1:35" ht="25.5" x14ac:dyDescent="0.2">
      <c r="A2" s="3" t="s">
        <v>53</v>
      </c>
      <c r="B2" s="5" t="s">
        <v>54</v>
      </c>
      <c r="C2" s="10" t="s">
        <v>0</v>
      </c>
      <c r="D2" s="11"/>
      <c r="E2" s="11"/>
      <c r="F2" s="11"/>
      <c r="G2" s="11"/>
      <c r="H2" s="11"/>
      <c r="I2" s="11"/>
      <c r="J2" s="12"/>
      <c r="K2" s="13" t="s">
        <v>1</v>
      </c>
      <c r="L2" s="14"/>
      <c r="M2" s="14"/>
      <c r="N2" s="14"/>
      <c r="O2" s="14"/>
      <c r="P2" s="14"/>
      <c r="Q2" s="14"/>
      <c r="R2" s="15" t="s">
        <v>1</v>
      </c>
      <c r="S2" s="14"/>
      <c r="T2" s="14"/>
      <c r="U2" s="14"/>
      <c r="V2" s="14"/>
      <c r="W2" s="14"/>
      <c r="X2" s="16"/>
      <c r="Y2" s="17" t="s">
        <v>2</v>
      </c>
      <c r="Z2" s="18"/>
      <c r="AA2" s="18"/>
      <c r="AB2" s="18"/>
      <c r="AC2" s="19"/>
      <c r="AD2" s="20" t="s">
        <v>3</v>
      </c>
      <c r="AE2" s="21"/>
      <c r="AF2" s="21"/>
      <c r="AG2" s="22"/>
      <c r="AH2" s="23" t="s">
        <v>4</v>
      </c>
      <c r="AI2" s="24"/>
    </row>
    <row r="3" spans="1:35" x14ac:dyDescent="0.2">
      <c r="A3" s="35"/>
      <c r="B3" s="4"/>
      <c r="C3" s="8" t="s">
        <v>5</v>
      </c>
      <c r="D3" s="8" t="s">
        <v>6</v>
      </c>
      <c r="E3" s="8" t="s">
        <v>7</v>
      </c>
      <c r="F3" s="8" t="s">
        <v>8</v>
      </c>
      <c r="G3" s="8" t="s">
        <v>9</v>
      </c>
      <c r="H3" s="8" t="s">
        <v>10</v>
      </c>
      <c r="I3" s="8" t="s">
        <v>11</v>
      </c>
      <c r="J3" s="8" t="s">
        <v>12</v>
      </c>
      <c r="K3" s="8" t="s">
        <v>5</v>
      </c>
      <c r="L3" s="8" t="s">
        <v>6</v>
      </c>
      <c r="M3" s="8" t="s">
        <v>7</v>
      </c>
      <c r="N3" s="8" t="s">
        <v>8</v>
      </c>
      <c r="O3" s="8" t="s">
        <v>9</v>
      </c>
      <c r="P3" s="8" t="s">
        <v>10</v>
      </c>
      <c r="Q3" s="8" t="s">
        <v>11</v>
      </c>
      <c r="R3" s="8" t="s">
        <v>12</v>
      </c>
      <c r="S3" s="8" t="s">
        <v>13</v>
      </c>
      <c r="T3" s="8" t="s">
        <v>14</v>
      </c>
      <c r="U3" s="8" t="s">
        <v>15</v>
      </c>
      <c r="V3" s="8" t="s">
        <v>16</v>
      </c>
      <c r="W3" s="8" t="s">
        <v>17</v>
      </c>
      <c r="X3" s="8" t="s">
        <v>18</v>
      </c>
      <c r="Y3" s="8" t="s">
        <v>5</v>
      </c>
      <c r="Z3" s="8" t="s">
        <v>6</v>
      </c>
      <c r="AA3" s="8" t="s">
        <v>7</v>
      </c>
      <c r="AB3" s="8" t="s">
        <v>8</v>
      </c>
      <c r="AC3" s="8" t="s">
        <v>9</v>
      </c>
      <c r="AD3" s="8" t="s">
        <v>5</v>
      </c>
      <c r="AE3" s="8" t="s">
        <v>6</v>
      </c>
      <c r="AF3" s="8" t="s">
        <v>7</v>
      </c>
      <c r="AG3" s="8" t="s">
        <v>8</v>
      </c>
      <c r="AH3" s="8" t="s">
        <v>19</v>
      </c>
      <c r="AI3" s="25" t="s">
        <v>6</v>
      </c>
    </row>
    <row r="4" spans="1:35" x14ac:dyDescent="0.2">
      <c r="A4" s="35"/>
      <c r="B4" s="4"/>
      <c r="C4" s="41" t="s">
        <v>20</v>
      </c>
      <c r="D4" s="41" t="s">
        <v>21</v>
      </c>
      <c r="E4" s="41" t="s">
        <v>22</v>
      </c>
      <c r="F4" s="41" t="s">
        <v>23</v>
      </c>
      <c r="G4" s="41" t="s">
        <v>24</v>
      </c>
      <c r="H4" s="41" t="s">
        <v>25</v>
      </c>
      <c r="I4" s="41" t="s">
        <v>26</v>
      </c>
      <c r="J4" s="41" t="s">
        <v>27</v>
      </c>
      <c r="K4" s="41" t="s">
        <v>28</v>
      </c>
      <c r="L4" s="41" t="s">
        <v>29</v>
      </c>
      <c r="M4" s="41" t="s">
        <v>30</v>
      </c>
      <c r="N4" s="41" t="s">
        <v>31</v>
      </c>
      <c r="O4" s="41" t="s">
        <v>32</v>
      </c>
      <c r="P4" s="41" t="s">
        <v>33</v>
      </c>
      <c r="Q4" s="41" t="s">
        <v>34</v>
      </c>
      <c r="R4" s="41" t="s">
        <v>35</v>
      </c>
      <c r="S4" s="41" t="s">
        <v>36</v>
      </c>
      <c r="T4" s="41" t="s">
        <v>37</v>
      </c>
      <c r="U4" s="41" t="s">
        <v>38</v>
      </c>
      <c r="V4" s="41" t="s">
        <v>39</v>
      </c>
      <c r="W4" s="41" t="s">
        <v>40</v>
      </c>
      <c r="X4" s="41" t="s">
        <v>41</v>
      </c>
      <c r="Y4" s="41" t="s">
        <v>42</v>
      </c>
      <c r="Z4" s="41" t="s">
        <v>43</v>
      </c>
      <c r="AA4" s="41" t="s">
        <v>44</v>
      </c>
      <c r="AB4" s="41" t="s">
        <v>45</v>
      </c>
      <c r="AC4" s="41" t="s">
        <v>46</v>
      </c>
      <c r="AD4" s="41" t="s">
        <v>47</v>
      </c>
      <c r="AE4" s="41" t="s">
        <v>48</v>
      </c>
      <c r="AF4" s="41" t="s">
        <v>49</v>
      </c>
      <c r="AG4" s="41" t="s">
        <v>50</v>
      </c>
      <c r="AH4" s="41" t="s">
        <v>51</v>
      </c>
      <c r="AI4" s="42" t="s">
        <v>52</v>
      </c>
    </row>
    <row r="5" spans="1:35" x14ac:dyDescent="0.2">
      <c r="A5" s="36"/>
      <c r="B5" s="4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2"/>
    </row>
    <row r="6" spans="1:35" ht="102.75" customHeight="1" x14ac:dyDescent="0.2">
      <c r="A6" s="37"/>
      <c r="B6" s="4"/>
      <c r="C6" s="9" t="s">
        <v>55</v>
      </c>
      <c r="D6" s="9" t="s">
        <v>56</v>
      </c>
      <c r="E6" s="9" t="s">
        <v>57</v>
      </c>
      <c r="F6" s="9" t="s">
        <v>58</v>
      </c>
      <c r="G6" s="9" t="s">
        <v>59</v>
      </c>
      <c r="H6" s="9" t="s">
        <v>60</v>
      </c>
      <c r="I6" s="9" t="s">
        <v>61</v>
      </c>
      <c r="J6" s="9" t="s">
        <v>62</v>
      </c>
      <c r="K6" s="9" t="s">
        <v>63</v>
      </c>
      <c r="L6" s="9" t="s">
        <v>64</v>
      </c>
      <c r="M6" s="9" t="s">
        <v>65</v>
      </c>
      <c r="N6" s="9" t="s">
        <v>66</v>
      </c>
      <c r="O6" s="9" t="s">
        <v>67</v>
      </c>
      <c r="P6" s="9" t="s">
        <v>68</v>
      </c>
      <c r="Q6" s="9" t="s">
        <v>69</v>
      </c>
      <c r="R6" s="9" t="s">
        <v>70</v>
      </c>
      <c r="S6" s="9" t="s">
        <v>71</v>
      </c>
      <c r="T6" s="9" t="s">
        <v>72</v>
      </c>
      <c r="U6" s="9" t="s">
        <v>73</v>
      </c>
      <c r="V6" s="9" t="s">
        <v>74</v>
      </c>
      <c r="W6" s="9" t="s">
        <v>75</v>
      </c>
      <c r="X6" s="9" t="s">
        <v>76</v>
      </c>
      <c r="Y6" s="9" t="s">
        <v>77</v>
      </c>
      <c r="Z6" s="9" t="s">
        <v>78</v>
      </c>
      <c r="AA6" s="9" t="s">
        <v>79</v>
      </c>
      <c r="AB6" s="9" t="s">
        <v>80</v>
      </c>
      <c r="AC6" s="9" t="s">
        <v>81</v>
      </c>
      <c r="AD6" s="9" t="s">
        <v>82</v>
      </c>
      <c r="AE6" s="9" t="s">
        <v>83</v>
      </c>
      <c r="AF6" s="9" t="s">
        <v>84</v>
      </c>
      <c r="AG6" s="9" t="s">
        <v>85</v>
      </c>
      <c r="AH6" s="9" t="s">
        <v>86</v>
      </c>
      <c r="AI6" s="26" t="s">
        <v>87</v>
      </c>
    </row>
    <row r="7" spans="1:35" ht="33" customHeight="1" x14ac:dyDescent="0.2">
      <c r="A7" s="38">
        <v>1</v>
      </c>
      <c r="B7" s="30" t="s">
        <v>89</v>
      </c>
      <c r="C7" s="6"/>
      <c r="D7" s="6"/>
      <c r="E7" s="6"/>
      <c r="F7" s="6" t="s">
        <v>90</v>
      </c>
      <c r="G7" s="6" t="s">
        <v>90</v>
      </c>
      <c r="H7" s="6" t="s">
        <v>88</v>
      </c>
      <c r="I7" s="6"/>
      <c r="J7" s="6"/>
      <c r="K7" s="6"/>
      <c r="L7" s="6"/>
      <c r="M7" s="6" t="s">
        <v>88</v>
      </c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 t="s">
        <v>88</v>
      </c>
      <c r="AI7" s="27"/>
    </row>
    <row r="8" spans="1:35" ht="33" customHeight="1" x14ac:dyDescent="0.2">
      <c r="A8" s="38">
        <f t="shared" ref="A8:A15" si="0">A7+1</f>
        <v>2</v>
      </c>
      <c r="B8" s="30" t="s">
        <v>91</v>
      </c>
      <c r="C8" s="6"/>
      <c r="D8" s="6"/>
      <c r="E8" s="6"/>
      <c r="F8" s="6" t="s">
        <v>90</v>
      </c>
      <c r="G8" s="6" t="s">
        <v>90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27"/>
    </row>
    <row r="9" spans="1:35" ht="33" customHeight="1" x14ac:dyDescent="0.2">
      <c r="A9" s="38">
        <f t="shared" si="0"/>
        <v>3</v>
      </c>
      <c r="B9" s="30" t="s">
        <v>92</v>
      </c>
      <c r="C9" s="6"/>
      <c r="D9" s="6"/>
      <c r="E9" s="6"/>
      <c r="F9" s="6" t="s">
        <v>90</v>
      </c>
      <c r="G9" s="6" t="s">
        <v>90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 t="s">
        <v>88</v>
      </c>
      <c r="AF9" s="6"/>
      <c r="AG9" s="6"/>
      <c r="AH9" s="6" t="s">
        <v>88</v>
      </c>
      <c r="AI9" s="27"/>
    </row>
    <row r="10" spans="1:35" ht="33" customHeight="1" x14ac:dyDescent="0.2">
      <c r="A10" s="38">
        <f t="shared" si="0"/>
        <v>4</v>
      </c>
      <c r="B10" s="30" t="s">
        <v>93</v>
      </c>
      <c r="C10" s="6" t="s">
        <v>88</v>
      </c>
      <c r="D10" s="6" t="s">
        <v>88</v>
      </c>
      <c r="E10" s="6" t="s">
        <v>88</v>
      </c>
      <c r="F10" s="6" t="s">
        <v>90</v>
      </c>
      <c r="G10" s="6" t="s">
        <v>90</v>
      </c>
      <c r="H10" s="6" t="s">
        <v>88</v>
      </c>
      <c r="I10" s="6" t="s">
        <v>88</v>
      </c>
      <c r="J10" s="6" t="s">
        <v>88</v>
      </c>
      <c r="K10" s="6" t="s">
        <v>88</v>
      </c>
      <c r="L10" s="6" t="s">
        <v>88</v>
      </c>
      <c r="M10" s="6" t="s">
        <v>88</v>
      </c>
      <c r="N10" s="6" t="s">
        <v>88</v>
      </c>
      <c r="O10" s="6" t="s">
        <v>88</v>
      </c>
      <c r="P10" s="6" t="s">
        <v>88</v>
      </c>
      <c r="Q10" s="6" t="s">
        <v>88</v>
      </c>
      <c r="R10" s="6" t="s">
        <v>88</v>
      </c>
      <c r="S10" s="6" t="s">
        <v>88</v>
      </c>
      <c r="T10" s="6" t="s">
        <v>88</v>
      </c>
      <c r="U10" s="6" t="s">
        <v>88</v>
      </c>
      <c r="V10" s="6" t="s">
        <v>88</v>
      </c>
      <c r="W10" s="6" t="s">
        <v>88</v>
      </c>
      <c r="X10" s="6" t="s">
        <v>88</v>
      </c>
      <c r="Y10" s="6" t="s">
        <v>88</v>
      </c>
      <c r="Z10" s="6" t="s">
        <v>88</v>
      </c>
      <c r="AA10" s="6" t="s">
        <v>88</v>
      </c>
      <c r="AB10" s="6" t="s">
        <v>88</v>
      </c>
      <c r="AC10" s="6" t="s">
        <v>88</v>
      </c>
      <c r="AD10" s="6" t="s">
        <v>90</v>
      </c>
      <c r="AE10" s="6" t="s">
        <v>90</v>
      </c>
      <c r="AF10" s="6" t="s">
        <v>90</v>
      </c>
      <c r="AG10" s="6" t="s">
        <v>90</v>
      </c>
      <c r="AH10" s="6" t="s">
        <v>90</v>
      </c>
      <c r="AI10" s="27" t="s">
        <v>90</v>
      </c>
    </row>
    <row r="11" spans="1:35" ht="38.25" x14ac:dyDescent="0.2">
      <c r="A11" s="38">
        <f t="shared" si="0"/>
        <v>5</v>
      </c>
      <c r="B11" s="30" t="s">
        <v>94</v>
      </c>
      <c r="C11" s="6"/>
      <c r="D11" s="6"/>
      <c r="E11" s="6"/>
      <c r="F11" s="6" t="s">
        <v>90</v>
      </c>
      <c r="G11" s="6" t="s">
        <v>90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27"/>
    </row>
    <row r="12" spans="1:35" ht="33" customHeight="1" x14ac:dyDescent="0.2">
      <c r="A12" s="38">
        <f t="shared" si="0"/>
        <v>6</v>
      </c>
      <c r="B12" s="30" t="s">
        <v>95</v>
      </c>
      <c r="C12" s="6" t="s">
        <v>88</v>
      </c>
      <c r="D12" s="6" t="s">
        <v>88</v>
      </c>
      <c r="E12" s="6" t="s">
        <v>88</v>
      </c>
      <c r="F12" s="6" t="s">
        <v>90</v>
      </c>
      <c r="G12" s="6" t="s">
        <v>90</v>
      </c>
      <c r="H12" s="6"/>
      <c r="I12" s="6"/>
      <c r="J12" s="6"/>
      <c r="K12" s="6" t="s">
        <v>88</v>
      </c>
      <c r="L12" s="6" t="s">
        <v>88</v>
      </c>
      <c r="M12" s="6" t="s">
        <v>88</v>
      </c>
      <c r="N12" s="6" t="s">
        <v>88</v>
      </c>
      <c r="O12" s="6" t="s">
        <v>88</v>
      </c>
      <c r="P12" s="6"/>
      <c r="Q12" s="6" t="s">
        <v>88</v>
      </c>
      <c r="R12" s="6" t="s">
        <v>88</v>
      </c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27"/>
    </row>
    <row r="13" spans="1:35" ht="33" customHeight="1" x14ac:dyDescent="0.2">
      <c r="A13" s="38">
        <f t="shared" si="0"/>
        <v>7</v>
      </c>
      <c r="B13" s="30" t="s">
        <v>96</v>
      </c>
      <c r="C13" s="6"/>
      <c r="D13" s="6" t="s">
        <v>88</v>
      </c>
      <c r="E13" s="6" t="s">
        <v>88</v>
      </c>
      <c r="F13" s="6" t="s">
        <v>90</v>
      </c>
      <c r="G13" s="6" t="s">
        <v>90</v>
      </c>
      <c r="H13" s="6"/>
      <c r="I13" s="6"/>
      <c r="J13" s="6"/>
      <c r="K13" s="6"/>
      <c r="L13" s="6"/>
      <c r="M13" s="6" t="s">
        <v>88</v>
      </c>
      <c r="N13" s="6" t="s">
        <v>88</v>
      </c>
      <c r="O13" s="6" t="s">
        <v>88</v>
      </c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27"/>
    </row>
    <row r="14" spans="1:35" ht="33" customHeight="1" x14ac:dyDescent="0.2">
      <c r="A14" s="38">
        <f t="shared" si="0"/>
        <v>8</v>
      </c>
      <c r="B14" s="30" t="s">
        <v>97</v>
      </c>
      <c r="C14" s="6"/>
      <c r="D14" s="6"/>
      <c r="E14" s="6"/>
      <c r="F14" s="6" t="s">
        <v>90</v>
      </c>
      <c r="G14" s="6" t="s">
        <v>90</v>
      </c>
      <c r="H14" s="6"/>
      <c r="I14" s="6"/>
      <c r="J14" s="6"/>
      <c r="K14" s="6"/>
      <c r="L14" s="6"/>
      <c r="M14" s="6"/>
      <c r="N14" s="6" t="s">
        <v>88</v>
      </c>
      <c r="O14" s="6" t="s">
        <v>88</v>
      </c>
      <c r="P14" s="6" t="s">
        <v>88</v>
      </c>
      <c r="Q14" s="6"/>
      <c r="R14" s="6" t="s">
        <v>88</v>
      </c>
      <c r="S14" s="6"/>
      <c r="T14" s="6" t="s">
        <v>88</v>
      </c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27"/>
    </row>
    <row r="15" spans="1:35" ht="33" customHeight="1" x14ac:dyDescent="0.2">
      <c r="A15" s="38">
        <f t="shared" si="0"/>
        <v>9</v>
      </c>
      <c r="B15" s="31" t="s">
        <v>98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27"/>
    </row>
    <row r="16" spans="1:35" ht="33" customHeight="1" x14ac:dyDescent="0.2">
      <c r="A16" s="39" t="str">
        <f ca="1">$A$18&amp;".1"</f>
        <v>9.1</v>
      </c>
      <c r="B16" s="30" t="s">
        <v>99</v>
      </c>
      <c r="C16" s="6"/>
      <c r="D16" s="6"/>
      <c r="E16" s="6"/>
      <c r="F16" s="6" t="s">
        <v>90</v>
      </c>
      <c r="G16" s="6" t="s">
        <v>90</v>
      </c>
      <c r="H16" s="6"/>
      <c r="I16" s="6"/>
      <c r="J16" s="6"/>
      <c r="K16" s="6"/>
      <c r="L16" s="6"/>
      <c r="M16" s="6"/>
      <c r="N16" s="6" t="s">
        <v>88</v>
      </c>
      <c r="O16" s="6"/>
      <c r="P16" s="6" t="s">
        <v>88</v>
      </c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27"/>
    </row>
    <row r="17" spans="1:35" ht="33" customHeight="1" x14ac:dyDescent="0.2">
      <c r="A17" s="39" t="str">
        <f ca="1">$A$18&amp;".2"</f>
        <v>9.2</v>
      </c>
      <c r="B17" s="32" t="s">
        <v>100</v>
      </c>
      <c r="C17" s="6"/>
      <c r="D17" s="6"/>
      <c r="E17" s="6"/>
      <c r="F17" s="6" t="s">
        <v>90</v>
      </c>
      <c r="G17" s="6" t="s">
        <v>90</v>
      </c>
      <c r="H17" s="6"/>
      <c r="I17" s="6"/>
      <c r="J17" s="6"/>
      <c r="K17" s="6"/>
      <c r="L17" s="6"/>
      <c r="M17" s="6"/>
      <c r="N17" s="6" t="s">
        <v>101</v>
      </c>
      <c r="O17" s="6"/>
      <c r="P17" s="6" t="s">
        <v>88</v>
      </c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27"/>
    </row>
    <row r="18" spans="1:35" ht="33" customHeight="1" x14ac:dyDescent="0.2">
      <c r="A18" s="39" t="str">
        <f ca="1">$A$18&amp;".3"</f>
        <v>9.3</v>
      </c>
      <c r="B18" s="30" t="s">
        <v>102</v>
      </c>
      <c r="C18" s="6"/>
      <c r="D18" s="6"/>
      <c r="E18" s="6"/>
      <c r="F18" s="6" t="s">
        <v>90</v>
      </c>
      <c r="G18" s="6" t="s">
        <v>90</v>
      </c>
      <c r="H18" s="6"/>
      <c r="I18" s="6"/>
      <c r="J18" s="6"/>
      <c r="K18" s="6"/>
      <c r="L18" s="6"/>
      <c r="M18" s="6"/>
      <c r="N18" s="6" t="s">
        <v>88</v>
      </c>
      <c r="O18" s="6"/>
      <c r="P18" s="6" t="s">
        <v>88</v>
      </c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27"/>
    </row>
    <row r="19" spans="1:35" ht="33" customHeight="1" x14ac:dyDescent="0.2">
      <c r="A19" s="39" t="str">
        <f ca="1">$A$18&amp;".4"</f>
        <v>9.4</v>
      </c>
      <c r="B19" s="32" t="s">
        <v>139</v>
      </c>
      <c r="C19" s="6"/>
      <c r="D19" s="6"/>
      <c r="E19" s="6"/>
      <c r="F19" s="6" t="s">
        <v>90</v>
      </c>
      <c r="G19" s="6" t="s">
        <v>90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27"/>
    </row>
    <row r="20" spans="1:35" ht="33" customHeight="1" x14ac:dyDescent="0.2">
      <c r="A20" s="39" t="str">
        <f ca="1">$A$18&amp;".5"</f>
        <v>9.5</v>
      </c>
      <c r="B20" s="30" t="s">
        <v>103</v>
      </c>
      <c r="C20" s="6"/>
      <c r="D20" s="6"/>
      <c r="E20" s="6"/>
      <c r="F20" s="6" t="s">
        <v>90</v>
      </c>
      <c r="G20" s="6" t="s">
        <v>90</v>
      </c>
      <c r="H20" s="6"/>
      <c r="I20" s="6"/>
      <c r="J20" s="6"/>
      <c r="K20" s="6"/>
      <c r="L20" s="6"/>
      <c r="M20" s="6"/>
      <c r="N20" s="6" t="s">
        <v>88</v>
      </c>
      <c r="O20" s="6"/>
      <c r="P20" s="6" t="s">
        <v>88</v>
      </c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27"/>
    </row>
    <row r="21" spans="1:35" ht="33" customHeight="1" x14ac:dyDescent="0.2">
      <c r="A21" s="39" t="str">
        <f ca="1">$A$18&amp;".6"</f>
        <v>9.6</v>
      </c>
      <c r="B21" s="30" t="s">
        <v>104</v>
      </c>
      <c r="C21" s="6"/>
      <c r="D21" s="6"/>
      <c r="E21" s="6"/>
      <c r="F21" s="6" t="s">
        <v>90</v>
      </c>
      <c r="G21" s="6" t="s">
        <v>90</v>
      </c>
      <c r="H21" s="6"/>
      <c r="I21" s="6"/>
      <c r="J21" s="6" t="s">
        <v>88</v>
      </c>
      <c r="K21" s="6"/>
      <c r="L21" s="6"/>
      <c r="M21" s="6"/>
      <c r="N21" s="6" t="s">
        <v>88</v>
      </c>
      <c r="O21" s="6"/>
      <c r="P21" s="6" t="s">
        <v>88</v>
      </c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27"/>
    </row>
    <row r="22" spans="1:35" ht="33" customHeight="1" x14ac:dyDescent="0.2">
      <c r="A22" s="39" t="str">
        <f ca="1">$A$18&amp;".7"</f>
        <v>9.7</v>
      </c>
      <c r="B22" s="30" t="s">
        <v>105</v>
      </c>
      <c r="C22" s="6"/>
      <c r="D22" s="6"/>
      <c r="E22" s="6"/>
      <c r="F22" s="6" t="s">
        <v>90</v>
      </c>
      <c r="G22" s="6" t="s">
        <v>90</v>
      </c>
      <c r="H22" s="6"/>
      <c r="I22" s="6"/>
      <c r="J22" s="6"/>
      <c r="K22" s="6"/>
      <c r="L22" s="6"/>
      <c r="M22" s="6"/>
      <c r="N22" s="6" t="s">
        <v>88</v>
      </c>
      <c r="O22" s="6"/>
      <c r="P22" s="6" t="s">
        <v>88</v>
      </c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27"/>
    </row>
    <row r="23" spans="1:35" ht="33" customHeight="1" x14ac:dyDescent="0.2">
      <c r="A23" s="38">
        <f>A15+1</f>
        <v>10</v>
      </c>
      <c r="B23" s="30" t="s">
        <v>106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27"/>
    </row>
    <row r="24" spans="1:35" ht="33" customHeight="1" x14ac:dyDescent="0.2">
      <c r="A24" s="39" t="str">
        <f>$A$26&amp;".1"</f>
        <v>11.1</v>
      </c>
      <c r="B24" s="30" t="s">
        <v>99</v>
      </c>
      <c r="C24" s="6"/>
      <c r="D24" s="6"/>
      <c r="E24" s="6"/>
      <c r="F24" s="6" t="s">
        <v>90</v>
      </c>
      <c r="G24" s="6" t="s">
        <v>90</v>
      </c>
      <c r="H24" s="6"/>
      <c r="I24" s="6"/>
      <c r="J24" s="6"/>
      <c r="K24" s="6"/>
      <c r="L24" s="6"/>
      <c r="M24" s="6"/>
      <c r="N24" s="6"/>
      <c r="O24" s="6"/>
      <c r="P24" s="6" t="s">
        <v>88</v>
      </c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27"/>
    </row>
    <row r="25" spans="1:35" ht="33" customHeight="1" x14ac:dyDescent="0.2">
      <c r="A25" s="39" t="str">
        <f>$A$26&amp;".2"</f>
        <v>11.2</v>
      </c>
      <c r="B25" s="30" t="s">
        <v>107</v>
      </c>
      <c r="C25" s="6"/>
      <c r="D25" s="6"/>
      <c r="E25" s="6"/>
      <c r="F25" s="6" t="s">
        <v>90</v>
      </c>
      <c r="G25" s="6" t="s">
        <v>90</v>
      </c>
      <c r="H25" s="6"/>
      <c r="I25" s="6"/>
      <c r="J25" s="6"/>
      <c r="K25" s="6"/>
      <c r="L25" s="6"/>
      <c r="M25" s="6"/>
      <c r="N25" s="6"/>
      <c r="O25" s="6"/>
      <c r="P25" s="6" t="s">
        <v>88</v>
      </c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27"/>
    </row>
    <row r="26" spans="1:35" ht="33" customHeight="1" x14ac:dyDescent="0.2">
      <c r="A26" s="39">
        <f>A23+1</f>
        <v>11</v>
      </c>
      <c r="B26" s="30" t="s">
        <v>108</v>
      </c>
      <c r="C26" s="6"/>
      <c r="D26" s="7" t="s">
        <v>88</v>
      </c>
      <c r="E26" s="6"/>
      <c r="F26" s="7" t="s">
        <v>90</v>
      </c>
      <c r="G26" s="6" t="s">
        <v>90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 t="s">
        <v>88</v>
      </c>
      <c r="T26" s="6"/>
      <c r="U26" s="6"/>
      <c r="V26" s="6"/>
      <c r="W26" s="6"/>
      <c r="X26" s="6" t="s">
        <v>88</v>
      </c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27"/>
    </row>
    <row r="27" spans="1:35" ht="33" customHeight="1" x14ac:dyDescent="0.2">
      <c r="A27" s="39">
        <f>A26+1</f>
        <v>12</v>
      </c>
      <c r="B27" s="30" t="s">
        <v>109</v>
      </c>
      <c r="C27" s="6"/>
      <c r="D27" s="6"/>
      <c r="E27" s="6"/>
      <c r="F27" s="6" t="s">
        <v>90</v>
      </c>
      <c r="G27" s="6" t="s">
        <v>90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 t="s">
        <v>88</v>
      </c>
      <c r="W27" s="6"/>
      <c r="X27" s="6"/>
      <c r="Y27" s="6" t="s">
        <v>88</v>
      </c>
      <c r="Z27" s="6"/>
      <c r="AA27" s="6"/>
      <c r="AB27" s="6"/>
      <c r="AC27" s="6"/>
      <c r="AD27" s="6"/>
      <c r="AE27" s="6"/>
      <c r="AF27" s="6"/>
      <c r="AG27" s="6"/>
      <c r="AH27" s="6"/>
      <c r="AI27" s="27"/>
    </row>
    <row r="28" spans="1:35" ht="33" customHeight="1" x14ac:dyDescent="0.2">
      <c r="A28" s="39">
        <f t="shared" ref="A28" si="1">A27+1</f>
        <v>13</v>
      </c>
      <c r="B28" s="30" t="s">
        <v>110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27"/>
    </row>
    <row r="29" spans="1:35" ht="33" customHeight="1" x14ac:dyDescent="0.2">
      <c r="A29" s="39" t="str">
        <f ca="1">$A$31&amp;".1"</f>
        <v>13.1</v>
      </c>
      <c r="B29" s="32" t="s">
        <v>111</v>
      </c>
      <c r="C29" s="6"/>
      <c r="D29" s="6"/>
      <c r="E29" s="6"/>
      <c r="F29" s="6" t="s">
        <v>90</v>
      </c>
      <c r="G29" s="6" t="s">
        <v>90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 t="s">
        <v>88</v>
      </c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27"/>
    </row>
    <row r="30" spans="1:35" ht="33" customHeight="1" x14ac:dyDescent="0.2">
      <c r="A30" s="39" t="str">
        <f ca="1">$A$31&amp;".2"</f>
        <v>13.2</v>
      </c>
      <c r="B30" s="32" t="s">
        <v>112</v>
      </c>
      <c r="C30" s="6"/>
      <c r="D30" s="6"/>
      <c r="E30" s="6"/>
      <c r="F30" s="6" t="s">
        <v>90</v>
      </c>
      <c r="G30" s="6" t="s">
        <v>90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 t="s">
        <v>88</v>
      </c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27"/>
    </row>
    <row r="31" spans="1:35" ht="33" customHeight="1" x14ac:dyDescent="0.2">
      <c r="A31" s="39" t="str">
        <f ca="1">$A$31&amp;".3"</f>
        <v>13.3</v>
      </c>
      <c r="B31" s="32" t="s">
        <v>113</v>
      </c>
      <c r="C31" s="6"/>
      <c r="D31" s="6"/>
      <c r="E31" s="6"/>
      <c r="F31" s="6" t="s">
        <v>90</v>
      </c>
      <c r="G31" s="6" t="s">
        <v>90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 t="s">
        <v>88</v>
      </c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27"/>
    </row>
    <row r="32" spans="1:35" ht="33" customHeight="1" x14ac:dyDescent="0.2">
      <c r="A32" s="39" t="str">
        <f ca="1">$A$31&amp;".4"</f>
        <v>13.4</v>
      </c>
      <c r="B32" s="32" t="s">
        <v>114</v>
      </c>
      <c r="C32" s="6"/>
      <c r="D32" s="6"/>
      <c r="E32" s="6"/>
      <c r="F32" s="6" t="s">
        <v>90</v>
      </c>
      <c r="G32" s="6" t="s">
        <v>90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 t="s">
        <v>88</v>
      </c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27"/>
    </row>
    <row r="33" spans="1:35" ht="33" customHeight="1" x14ac:dyDescent="0.2">
      <c r="A33" s="39">
        <f>A28+1</f>
        <v>14</v>
      </c>
      <c r="B33" s="30" t="s">
        <v>115</v>
      </c>
      <c r="C33" s="6"/>
      <c r="D33" s="6"/>
      <c r="E33" s="6"/>
      <c r="F33" s="6" t="s">
        <v>90</v>
      </c>
      <c r="G33" s="6" t="s">
        <v>90</v>
      </c>
      <c r="H33" s="6"/>
      <c r="I33" s="6" t="s">
        <v>88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27"/>
    </row>
    <row r="34" spans="1:35" ht="33" customHeight="1" x14ac:dyDescent="0.2">
      <c r="A34" s="39">
        <f>A33+1</f>
        <v>15</v>
      </c>
      <c r="B34" s="30" t="s">
        <v>116</v>
      </c>
      <c r="C34" s="6"/>
      <c r="D34" s="6"/>
      <c r="E34" s="6"/>
      <c r="F34" s="6" t="s">
        <v>90</v>
      </c>
      <c r="G34" s="6" t="s">
        <v>90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 t="s">
        <v>88</v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27"/>
    </row>
    <row r="35" spans="1:35" ht="33" customHeight="1" x14ac:dyDescent="0.2">
      <c r="A35" s="39">
        <f>A34+1</f>
        <v>16</v>
      </c>
      <c r="B35" s="30" t="s">
        <v>117</v>
      </c>
      <c r="C35" s="6"/>
      <c r="D35" s="6"/>
      <c r="E35" s="6"/>
      <c r="F35" s="6" t="s">
        <v>90</v>
      </c>
      <c r="G35" s="6" t="s">
        <v>90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 t="s">
        <v>88</v>
      </c>
      <c r="Z35" s="6"/>
      <c r="AA35" s="6"/>
      <c r="AB35" s="6"/>
      <c r="AC35" s="6"/>
      <c r="AD35" s="6"/>
      <c r="AE35" s="6"/>
      <c r="AF35" s="6"/>
      <c r="AG35" s="6"/>
      <c r="AH35" s="6"/>
      <c r="AI35" s="27"/>
    </row>
    <row r="36" spans="1:35" ht="33" customHeight="1" x14ac:dyDescent="0.2">
      <c r="A36" s="39">
        <f>A35+1</f>
        <v>17</v>
      </c>
      <c r="B36" s="30" t="s">
        <v>118</v>
      </c>
      <c r="C36" s="6"/>
      <c r="D36" s="6"/>
      <c r="E36" s="6"/>
      <c r="F36" s="6" t="s">
        <v>90</v>
      </c>
      <c r="G36" s="6" t="s">
        <v>90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 t="s">
        <v>88</v>
      </c>
      <c r="AB36" s="6"/>
      <c r="AC36" s="6"/>
      <c r="AD36" s="6"/>
      <c r="AE36" s="6"/>
      <c r="AF36" s="6"/>
      <c r="AG36" s="6"/>
      <c r="AH36" s="6"/>
      <c r="AI36" s="27"/>
    </row>
    <row r="37" spans="1:35" ht="33" customHeight="1" x14ac:dyDescent="0.2">
      <c r="A37" s="39">
        <f>A36+1</f>
        <v>18</v>
      </c>
      <c r="B37" s="30" t="s">
        <v>119</v>
      </c>
      <c r="C37" s="6"/>
      <c r="D37" s="6"/>
      <c r="E37" s="6"/>
      <c r="F37" s="6" t="s">
        <v>90</v>
      </c>
      <c r="G37" s="6" t="s">
        <v>90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 t="s">
        <v>88</v>
      </c>
      <c r="AB37" s="6"/>
      <c r="AC37" s="6"/>
      <c r="AD37" s="6"/>
      <c r="AE37" s="6"/>
      <c r="AF37" s="6"/>
      <c r="AG37" s="6"/>
      <c r="AH37" s="6"/>
      <c r="AI37" s="27"/>
    </row>
    <row r="38" spans="1:35" ht="33" customHeight="1" x14ac:dyDescent="0.2">
      <c r="A38" s="39">
        <f t="shared" ref="A38:A42" si="2">A37+1</f>
        <v>19</v>
      </c>
      <c r="B38" s="30" t="s">
        <v>120</v>
      </c>
      <c r="C38" s="6" t="s">
        <v>88</v>
      </c>
      <c r="D38" s="6"/>
      <c r="E38" s="6"/>
      <c r="F38" s="6" t="s">
        <v>90</v>
      </c>
      <c r="G38" s="6" t="s">
        <v>90</v>
      </c>
      <c r="H38" s="6"/>
      <c r="I38" s="6"/>
      <c r="J38" s="6"/>
      <c r="K38" s="6" t="s">
        <v>88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 t="s">
        <v>88</v>
      </c>
      <c r="AA38" s="6"/>
      <c r="AB38" s="6"/>
      <c r="AC38" s="6"/>
      <c r="AD38" s="6"/>
      <c r="AE38" s="6"/>
      <c r="AF38" s="6"/>
      <c r="AG38" s="6"/>
      <c r="AH38" s="6"/>
      <c r="AI38" s="27"/>
    </row>
    <row r="39" spans="1:35" ht="33" customHeight="1" x14ac:dyDescent="0.2">
      <c r="A39" s="39">
        <f t="shared" si="2"/>
        <v>20</v>
      </c>
      <c r="B39" s="30" t="s">
        <v>121</v>
      </c>
      <c r="C39" s="6"/>
      <c r="D39" s="6"/>
      <c r="E39" s="6"/>
      <c r="F39" s="6" t="s">
        <v>90</v>
      </c>
      <c r="G39" s="6" t="s">
        <v>90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 t="s">
        <v>88</v>
      </c>
      <c r="AC39" s="6"/>
      <c r="AD39" s="6"/>
      <c r="AE39" s="6"/>
      <c r="AF39" s="6"/>
      <c r="AG39" s="6"/>
      <c r="AH39" s="6"/>
      <c r="AI39" s="27"/>
    </row>
    <row r="40" spans="1:35" ht="33" customHeight="1" x14ac:dyDescent="0.2">
      <c r="A40" s="39">
        <f t="shared" si="2"/>
        <v>21</v>
      </c>
      <c r="B40" s="30" t="s">
        <v>122</v>
      </c>
      <c r="C40" s="6"/>
      <c r="D40" s="6" t="s">
        <v>88</v>
      </c>
      <c r="E40" s="6" t="s">
        <v>88</v>
      </c>
      <c r="F40" s="6" t="s">
        <v>90</v>
      </c>
      <c r="G40" s="6" t="s">
        <v>90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 t="s">
        <v>88</v>
      </c>
      <c r="AA40" s="6"/>
      <c r="AB40" s="6"/>
      <c r="AC40" s="6"/>
      <c r="AD40" s="6"/>
      <c r="AE40" s="6"/>
      <c r="AF40" s="6"/>
      <c r="AG40" s="6"/>
      <c r="AH40" s="6"/>
      <c r="AI40" s="27"/>
    </row>
    <row r="41" spans="1:35" ht="33" customHeight="1" x14ac:dyDescent="0.2">
      <c r="A41" s="39">
        <f t="shared" si="2"/>
        <v>22</v>
      </c>
      <c r="B41" s="30" t="s">
        <v>123</v>
      </c>
      <c r="C41" s="6"/>
      <c r="D41" s="6"/>
      <c r="E41" s="6"/>
      <c r="F41" s="6" t="s">
        <v>90</v>
      </c>
      <c r="G41" s="6" t="s">
        <v>90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 t="s">
        <v>88</v>
      </c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27"/>
    </row>
    <row r="42" spans="1:35" ht="33" customHeight="1" x14ac:dyDescent="0.2">
      <c r="A42" s="39">
        <f t="shared" si="2"/>
        <v>23</v>
      </c>
      <c r="B42" s="30" t="s">
        <v>124</v>
      </c>
      <c r="C42" s="6"/>
      <c r="D42" s="6"/>
      <c r="E42" s="6"/>
      <c r="F42" s="6" t="s">
        <v>90</v>
      </c>
      <c r="G42" s="6" t="s">
        <v>90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 t="s">
        <v>88</v>
      </c>
      <c r="AB42" s="6"/>
      <c r="AC42" s="6"/>
      <c r="AD42" s="6"/>
      <c r="AE42" s="6"/>
      <c r="AF42" s="6"/>
      <c r="AG42" s="6"/>
      <c r="AH42" s="6"/>
      <c r="AI42" s="27"/>
    </row>
    <row r="43" spans="1:35" ht="33" customHeight="1" x14ac:dyDescent="0.2">
      <c r="A43" s="39">
        <f>A42+1</f>
        <v>24</v>
      </c>
      <c r="B43" s="30" t="s">
        <v>125</v>
      </c>
      <c r="C43" s="6"/>
      <c r="D43" s="6"/>
      <c r="E43" s="6"/>
      <c r="F43" s="6" t="s">
        <v>90</v>
      </c>
      <c r="G43" s="6" t="s">
        <v>90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 t="s">
        <v>88</v>
      </c>
      <c r="AA43" s="6" t="s">
        <v>88</v>
      </c>
      <c r="AB43" s="6"/>
      <c r="AC43" s="6"/>
      <c r="AD43" s="6"/>
      <c r="AE43" s="6"/>
      <c r="AF43" s="6"/>
      <c r="AG43" s="6"/>
      <c r="AH43" s="6"/>
      <c r="AI43" s="27"/>
    </row>
    <row r="44" spans="1:35" ht="33" customHeight="1" x14ac:dyDescent="0.2">
      <c r="A44" s="39">
        <f t="shared" ref="A44:A56" si="3">A43+1</f>
        <v>25</v>
      </c>
      <c r="B44" s="30" t="s">
        <v>126</v>
      </c>
      <c r="C44" s="6"/>
      <c r="D44" s="6"/>
      <c r="E44" s="6"/>
      <c r="F44" s="6" t="s">
        <v>90</v>
      </c>
      <c r="G44" s="6" t="s">
        <v>90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 t="s">
        <v>88</v>
      </c>
      <c r="AB44" s="6"/>
      <c r="AC44" s="6"/>
      <c r="AD44" s="6"/>
      <c r="AE44" s="6"/>
      <c r="AF44" s="6"/>
      <c r="AG44" s="6"/>
      <c r="AH44" s="6"/>
      <c r="AI44" s="27"/>
    </row>
    <row r="45" spans="1:35" ht="33" customHeight="1" x14ac:dyDescent="0.2">
      <c r="A45" s="39">
        <f t="shared" si="3"/>
        <v>26</v>
      </c>
      <c r="B45" s="30" t="s">
        <v>127</v>
      </c>
      <c r="C45" s="6"/>
      <c r="D45" s="6"/>
      <c r="E45" s="6"/>
      <c r="F45" s="6" t="s">
        <v>90</v>
      </c>
      <c r="G45" s="6" t="s">
        <v>90</v>
      </c>
      <c r="H45" s="6" t="s">
        <v>90</v>
      </c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 t="s">
        <v>88</v>
      </c>
      <c r="AA45" s="6"/>
      <c r="AB45" s="6"/>
      <c r="AC45" s="6" t="s">
        <v>88</v>
      </c>
      <c r="AD45" s="6" t="s">
        <v>88</v>
      </c>
      <c r="AE45" s="6" t="s">
        <v>88</v>
      </c>
      <c r="AF45" s="6" t="s">
        <v>88</v>
      </c>
      <c r="AG45" s="6" t="s">
        <v>88</v>
      </c>
      <c r="AH45" s="6" t="s">
        <v>88</v>
      </c>
      <c r="AI45" s="27" t="s">
        <v>88</v>
      </c>
    </row>
    <row r="46" spans="1:35" ht="33" customHeight="1" x14ac:dyDescent="0.2">
      <c r="A46" s="39">
        <f t="shared" si="3"/>
        <v>27</v>
      </c>
      <c r="B46" s="30" t="s">
        <v>128</v>
      </c>
      <c r="C46" s="6"/>
      <c r="D46" s="6"/>
      <c r="E46" s="6"/>
      <c r="F46" s="6" t="s">
        <v>90</v>
      </c>
      <c r="G46" s="6" t="s">
        <v>90</v>
      </c>
      <c r="H46" s="6" t="s">
        <v>90</v>
      </c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 t="s">
        <v>88</v>
      </c>
      <c r="AG46" s="6" t="s">
        <v>88</v>
      </c>
      <c r="AH46" s="6"/>
      <c r="AI46" s="27"/>
    </row>
    <row r="47" spans="1:35" ht="33" customHeight="1" x14ac:dyDescent="0.2">
      <c r="A47" s="39">
        <f t="shared" si="3"/>
        <v>28</v>
      </c>
      <c r="B47" s="30" t="s">
        <v>129</v>
      </c>
      <c r="C47" s="6"/>
      <c r="D47" s="6"/>
      <c r="E47" s="6"/>
      <c r="F47" s="6" t="s">
        <v>90</v>
      </c>
      <c r="G47" s="6" t="s">
        <v>90</v>
      </c>
      <c r="H47" s="6" t="s">
        <v>90</v>
      </c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 t="s">
        <v>88</v>
      </c>
      <c r="AG47" s="6" t="s">
        <v>88</v>
      </c>
      <c r="AH47" s="6"/>
      <c r="AI47" s="27"/>
    </row>
    <row r="48" spans="1:35" ht="33" customHeight="1" x14ac:dyDescent="0.2">
      <c r="A48" s="39">
        <f t="shared" si="3"/>
        <v>29</v>
      </c>
      <c r="B48" s="30" t="s">
        <v>130</v>
      </c>
      <c r="C48" s="6"/>
      <c r="D48" s="6"/>
      <c r="E48" s="6"/>
      <c r="F48" s="6" t="s">
        <v>90</v>
      </c>
      <c r="G48" s="6" t="s">
        <v>90</v>
      </c>
      <c r="H48" s="6" t="s">
        <v>90</v>
      </c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 t="s">
        <v>88</v>
      </c>
      <c r="AE48" s="6"/>
      <c r="AF48" s="6" t="s">
        <v>88</v>
      </c>
      <c r="AG48" s="6" t="s">
        <v>88</v>
      </c>
      <c r="AH48" s="6"/>
      <c r="AI48" s="27"/>
    </row>
    <row r="49" spans="1:35" ht="33" customHeight="1" x14ac:dyDescent="0.2">
      <c r="A49" s="39">
        <f t="shared" si="3"/>
        <v>30</v>
      </c>
      <c r="B49" s="30" t="s">
        <v>131</v>
      </c>
      <c r="C49" s="6"/>
      <c r="D49" s="6"/>
      <c r="E49" s="6"/>
      <c r="F49" s="6" t="s">
        <v>90</v>
      </c>
      <c r="G49" s="6" t="s">
        <v>90</v>
      </c>
      <c r="H49" s="6" t="s">
        <v>90</v>
      </c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 t="s">
        <v>88</v>
      </c>
      <c r="AE49" s="6"/>
      <c r="AF49" s="6" t="s">
        <v>88</v>
      </c>
      <c r="AG49" s="6" t="s">
        <v>88</v>
      </c>
      <c r="AH49" s="6"/>
      <c r="AI49" s="27"/>
    </row>
    <row r="50" spans="1:35" ht="33" customHeight="1" x14ac:dyDescent="0.2">
      <c r="A50" s="39">
        <f t="shared" si="3"/>
        <v>31</v>
      </c>
      <c r="B50" s="30" t="s">
        <v>132</v>
      </c>
      <c r="C50" s="6"/>
      <c r="D50" s="6"/>
      <c r="E50" s="6"/>
      <c r="F50" s="6" t="s">
        <v>90</v>
      </c>
      <c r="G50" s="6" t="s">
        <v>90</v>
      </c>
      <c r="H50" s="6" t="s">
        <v>90</v>
      </c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 t="s">
        <v>88</v>
      </c>
      <c r="AE50" s="6"/>
      <c r="AF50" s="6" t="s">
        <v>88</v>
      </c>
      <c r="AG50" s="6" t="s">
        <v>88</v>
      </c>
      <c r="AH50" s="6"/>
      <c r="AI50" s="27"/>
    </row>
    <row r="51" spans="1:35" ht="33" customHeight="1" x14ac:dyDescent="0.2">
      <c r="A51" s="39">
        <f t="shared" si="3"/>
        <v>32</v>
      </c>
      <c r="B51" s="30" t="s">
        <v>133</v>
      </c>
      <c r="C51" s="6"/>
      <c r="D51" s="6"/>
      <c r="E51" s="6"/>
      <c r="F51" s="6" t="s">
        <v>90</v>
      </c>
      <c r="G51" s="6" t="s">
        <v>90</v>
      </c>
      <c r="H51" s="6" t="s">
        <v>90</v>
      </c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 t="s">
        <v>88</v>
      </c>
      <c r="AE51" s="6"/>
      <c r="AF51" s="6" t="s">
        <v>88</v>
      </c>
      <c r="AG51" s="6" t="s">
        <v>88</v>
      </c>
      <c r="AH51" s="6"/>
      <c r="AI51" s="27"/>
    </row>
    <row r="52" spans="1:35" ht="33" customHeight="1" x14ac:dyDescent="0.2">
      <c r="A52" s="39">
        <f t="shared" si="3"/>
        <v>33</v>
      </c>
      <c r="B52" s="30" t="s">
        <v>134</v>
      </c>
      <c r="C52" s="6"/>
      <c r="D52" s="6"/>
      <c r="E52" s="6"/>
      <c r="F52" s="6" t="s">
        <v>90</v>
      </c>
      <c r="G52" s="6" t="s">
        <v>90</v>
      </c>
      <c r="H52" s="6" t="s">
        <v>90</v>
      </c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 t="s">
        <v>88</v>
      </c>
      <c r="AE52" s="6"/>
      <c r="AF52" s="6" t="s">
        <v>88</v>
      </c>
      <c r="AG52" s="6" t="s">
        <v>88</v>
      </c>
      <c r="AH52" s="6"/>
      <c r="AI52" s="27"/>
    </row>
    <row r="53" spans="1:35" ht="33" customHeight="1" x14ac:dyDescent="0.2">
      <c r="A53" s="39">
        <f t="shared" si="3"/>
        <v>34</v>
      </c>
      <c r="B53" s="30" t="s">
        <v>135</v>
      </c>
      <c r="C53" s="6"/>
      <c r="D53" s="6"/>
      <c r="E53" s="6"/>
      <c r="F53" s="6" t="s">
        <v>90</v>
      </c>
      <c r="G53" s="6" t="s">
        <v>90</v>
      </c>
      <c r="H53" s="6" t="s">
        <v>90</v>
      </c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 t="s">
        <v>88</v>
      </c>
      <c r="AE53" s="6"/>
      <c r="AF53" s="6" t="s">
        <v>88</v>
      </c>
      <c r="AG53" s="6" t="s">
        <v>88</v>
      </c>
      <c r="AH53" s="6"/>
      <c r="AI53" s="27"/>
    </row>
    <row r="54" spans="1:35" ht="33" customHeight="1" x14ac:dyDescent="0.2">
      <c r="A54" s="39">
        <f t="shared" si="3"/>
        <v>35</v>
      </c>
      <c r="B54" s="30" t="s">
        <v>136</v>
      </c>
      <c r="C54" s="6"/>
      <c r="D54" s="6"/>
      <c r="E54" s="6"/>
      <c r="F54" s="6" t="s">
        <v>90</v>
      </c>
      <c r="G54" s="6" t="s">
        <v>90</v>
      </c>
      <c r="H54" s="6" t="s">
        <v>90</v>
      </c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 t="s">
        <v>88</v>
      </c>
      <c r="AE54" s="6"/>
      <c r="AF54" s="6" t="s">
        <v>88</v>
      </c>
      <c r="AG54" s="6" t="s">
        <v>88</v>
      </c>
      <c r="AH54" s="6"/>
      <c r="AI54" s="27"/>
    </row>
    <row r="55" spans="1:35" ht="33" customHeight="1" x14ac:dyDescent="0.2">
      <c r="A55" s="39">
        <f t="shared" si="3"/>
        <v>36</v>
      </c>
      <c r="B55" s="30" t="s">
        <v>137</v>
      </c>
      <c r="C55" s="6"/>
      <c r="D55" s="6"/>
      <c r="E55" s="6"/>
      <c r="F55" s="6" t="s">
        <v>90</v>
      </c>
      <c r="G55" s="6" t="s">
        <v>90</v>
      </c>
      <c r="H55" s="6" t="s">
        <v>90</v>
      </c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 t="s">
        <v>88</v>
      </c>
      <c r="AE55" s="6"/>
      <c r="AF55" s="6" t="s">
        <v>88</v>
      </c>
      <c r="AG55" s="6" t="s">
        <v>88</v>
      </c>
      <c r="AH55" s="6"/>
      <c r="AI55" s="27"/>
    </row>
    <row r="56" spans="1:35" ht="33" customHeight="1" x14ac:dyDescent="0.2">
      <c r="A56" s="40">
        <f t="shared" si="3"/>
        <v>37</v>
      </c>
      <c r="B56" s="33" t="s">
        <v>52</v>
      </c>
      <c r="C56" s="28"/>
      <c r="D56" s="28"/>
      <c r="E56" s="28"/>
      <c r="F56" s="28" t="s">
        <v>90</v>
      </c>
      <c r="G56" s="28" t="s">
        <v>90</v>
      </c>
      <c r="H56" s="28" t="s">
        <v>90</v>
      </c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 t="s">
        <v>88</v>
      </c>
      <c r="AI56" s="29" t="s">
        <v>88</v>
      </c>
    </row>
  </sheetData>
  <mergeCells count="33">
    <mergeCell ref="N4:N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Z4:Z5"/>
    <mergeCell ref="O4:O5"/>
    <mergeCell ref="P4:P5"/>
    <mergeCell ref="Q4:Q5"/>
    <mergeCell ref="R4:R5"/>
    <mergeCell ref="S4:S5"/>
    <mergeCell ref="T4:T5"/>
    <mergeCell ref="U4:U5"/>
    <mergeCell ref="V4:V5"/>
    <mergeCell ref="W4:W5"/>
    <mergeCell ref="X4:X5"/>
    <mergeCell ref="Y4:Y5"/>
    <mergeCell ref="AG4:AG5"/>
    <mergeCell ref="AH4:AH5"/>
    <mergeCell ref="AI4:AI5"/>
    <mergeCell ref="AA4:AA5"/>
    <mergeCell ref="AB4:AB5"/>
    <mergeCell ref="AC4:AC5"/>
    <mergeCell ref="AD4:AD5"/>
    <mergeCell ref="AE4:AE5"/>
    <mergeCell ref="AF4:AF5"/>
  </mergeCells>
  <conditionalFormatting sqref="C7:C56 E7:AI56">
    <cfRule type="cellIs" dxfId="5" priority="5" operator="equal">
      <formula>"(x)"</formula>
    </cfRule>
    <cfRule type="cellIs" dxfId="4" priority="6" operator="equal">
      <formula>"x"</formula>
    </cfRule>
  </conditionalFormatting>
  <conditionalFormatting sqref="AI4">
    <cfRule type="cellIs" dxfId="3" priority="3" operator="equal">
      <formula>"(x)"</formula>
    </cfRule>
    <cfRule type="cellIs" dxfId="2" priority="4" operator="equal">
      <formula>"x"</formula>
    </cfRule>
  </conditionalFormatting>
  <conditionalFormatting sqref="D7:D56">
    <cfRule type="cellIs" dxfId="1" priority="1" operator="equal">
      <formula>"(x)"</formula>
    </cfRule>
    <cfRule type="cellIs" dxfId="0" priority="2" operator="equal">
      <formula>"x"</formula>
    </cfRule>
  </conditionalFormatting>
  <pageMargins left="0.70866141732283472" right="0.70866141732283472" top="0.78740157480314965" bottom="0.78740157480314965" header="0.31496062992125984" footer="0.31496062992125984"/>
  <pageSetup paperSize="8" scale="81" fitToWidth="0" orientation="landscape" horizontalDpi="1200" verticalDpi="1200" r:id="rId1"/>
  <headerFooter>
    <oddHeader>&amp;LAuszug der BIM-Handlungsempfehlung für die kommunalen Bauverwaltungen und die kommunale Gebäudewirtschaft in Nordrhein-Westfalen</oddHeader>
    <oddFooter>&amp;L&amp;A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Deckblatt</vt:lpstr>
      <vt:lpstr>Seite 2</vt:lpstr>
      <vt:lpstr>Anlage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 Kaufhold</dc:creator>
  <cp:lastModifiedBy>M. Kaufhold</cp:lastModifiedBy>
  <cp:lastPrinted>2021-03-11T10:23:23Z</cp:lastPrinted>
  <dcterms:created xsi:type="dcterms:W3CDTF">2021-03-11T08:20:03Z</dcterms:created>
  <dcterms:modified xsi:type="dcterms:W3CDTF">2021-03-11T11:02:59Z</dcterms:modified>
</cp:coreProperties>
</file>